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6060" yWindow="1170" windowWidth="16680" windowHeight="13605" tabRatio="511"/>
  </bookViews>
  <sheets>
    <sheet name="支持系统表" sheetId="29" r:id="rId1"/>
  </sheets>
  <definedNames>
    <definedName name="_xlnm._FilterDatabase" localSheetId="0" hidden="1">支持系统表!$A$5:$Q$5</definedName>
    <definedName name="_xlnm.Print_Area" localSheetId="0">支持系统表!$A$1:$Q$7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29" l="1"/>
  <c r="I6" i="29"/>
  <c r="I7" i="29"/>
  <c r="C7" i="29"/>
  <c r="D5" i="29"/>
  <c r="M6" i="29"/>
  <c r="J5" i="29"/>
  <c r="N5" i="29"/>
  <c r="K5" i="29"/>
  <c r="I5" i="29"/>
  <c r="O5" i="29"/>
  <c r="E5" i="29"/>
  <c r="M5" i="29"/>
  <c r="C5" i="29"/>
</calcChain>
</file>

<file path=xl/sharedStrings.xml><?xml version="1.0" encoding="utf-8"?>
<sst xmlns="http://schemas.openxmlformats.org/spreadsheetml/2006/main" count="40" uniqueCount="26">
  <si>
    <t>合计</t>
  </si>
  <si>
    <t>开工年</t>
  </si>
  <si>
    <t>项 目 名 称</t>
  </si>
  <si>
    <t>序号</t>
    <phoneticPr fontId="1" type="noConversion"/>
  </si>
  <si>
    <t>建设年限</t>
    <phoneticPr fontId="3" type="noConversion"/>
  </si>
  <si>
    <t>合计</t>
    <phoneticPr fontId="1" type="noConversion"/>
  </si>
  <si>
    <t>完工年</t>
    <phoneticPr fontId="3" type="noConversion"/>
  </si>
  <si>
    <t>备  注</t>
    <phoneticPr fontId="3" type="noConversion"/>
  </si>
  <si>
    <t>河南省水路路网运行监测信息系统</t>
    <phoneticPr fontId="1" type="noConversion"/>
  </si>
  <si>
    <t>0</t>
    <phoneticPr fontId="1" type="noConversion"/>
  </si>
  <si>
    <t>2019</t>
    <phoneticPr fontId="1" type="noConversion"/>
  </si>
  <si>
    <t>2021</t>
    <phoneticPr fontId="1" type="noConversion"/>
  </si>
  <si>
    <t>自筹
资金</t>
    <phoneticPr fontId="1" type="noConversion"/>
  </si>
  <si>
    <t>部补
资金</t>
    <phoneticPr fontId="1" type="noConversion"/>
  </si>
  <si>
    <t>省补
资金</t>
    <phoneticPr fontId="1" type="noConversion"/>
  </si>
  <si>
    <t>河南省新一代国家交通控制网和智慧公路试点工程（普通干线公路）</t>
    <phoneticPr fontId="1" type="noConversion"/>
  </si>
  <si>
    <t>自筹
资金</t>
    <phoneticPr fontId="1" type="noConversion"/>
  </si>
  <si>
    <t>续建项目，完成水文预警功能、扩充移动端功能和船闸综合调度子系统等工程变更内容建设，完成项目竣工验收。
责任单位：交通中心</t>
    <phoneticPr fontId="1" type="noConversion"/>
  </si>
  <si>
    <t>河南省2021年交通运输信息化项目投资计划表</t>
    <phoneticPr fontId="1" type="noConversion"/>
  </si>
  <si>
    <t>0</t>
    <phoneticPr fontId="1" type="noConversion"/>
  </si>
  <si>
    <t>自筹
资金</t>
    <phoneticPr fontId="1" type="noConversion"/>
  </si>
  <si>
    <t>续建项目，完成大数据分析与决策子系统及公路限高限宽普查管理、急弯陡坡等超标准技术指标路段管理等内容建设，完成项目竣工验收。
责任单位：交通中心</t>
    <phoneticPr fontId="1" type="noConversion"/>
  </si>
  <si>
    <t>本批下达投资
（万元）</t>
    <phoneticPr fontId="3" type="noConversion"/>
  </si>
  <si>
    <t>总投资
(万元)</t>
    <phoneticPr fontId="3" type="noConversion"/>
  </si>
  <si>
    <t>附表</t>
    <phoneticPr fontId="1" type="noConversion"/>
  </si>
  <si>
    <t>截至目前累计完成投资
(万元)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</si>
</sst>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 * #,##0_ ;_ * \-#,##0_ ;_ * &quot;-&quot;_ ;_ @_ "/>
    <numFmt numFmtId="43" formatCode="_ * #,##0.00_ ;_ * \-#,##0.00_ ;_ * &quot;-&quot;??_ ;_ @_ "/>
    <numFmt numFmtId="176" formatCode="_-* #,##0_-;\-* #,##0_-;_-* &quot;-&quot;_-;_-@_-"/>
    <numFmt numFmtId="177" formatCode="_-* #,##0.00_-;\-* #,##0.00_-;_-* &quot;-&quot;??_-;_-@_-"/>
    <numFmt numFmtId="178" formatCode="&quot;$&quot;#,##0_);[Red]\(&quot;$&quot;#,##0\)"/>
    <numFmt numFmtId="179" formatCode="&quot;$&quot;#,##0.00_);[Red]\(&quot;$&quot;#,##0.00\)"/>
    <numFmt numFmtId="180" formatCode="0_);[Red]\(0\)"/>
    <numFmt numFmtId="181" formatCode="#,##0_ "/>
    <numFmt numFmtId="182" formatCode="0.000000"/>
    <numFmt numFmtId="183" formatCode="0.0000000"/>
    <numFmt numFmtId="184" formatCode="0.00000000"/>
    <numFmt numFmtId="185" formatCode="yy&quot;年&quot;mm&quot;月&quot;"/>
    <numFmt numFmtId="186" formatCode="&quot;\&quot;#,##0;[Red]&quot;\&quot;\-#,##0"/>
    <numFmt numFmtId="187" formatCode="&quot;\&quot;#,##0.00;[Red]&quot;\&quot;\-#,##0.00"/>
    <numFmt numFmtId="188" formatCode="0.00_);[Red]\(0.00\)"/>
  </numFmts>
  <fonts count="40">
    <font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9"/>
      <name val="宋体"/>
      <family val="3"/>
      <charset val="134"/>
    </font>
    <font>
      <sz val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Arial"/>
      <family val="2"/>
    </font>
    <font>
      <sz val="10"/>
      <name val="Helv"/>
      <family val="2"/>
    </font>
    <font>
      <sz val="12"/>
      <color indexed="9"/>
      <name val="宋体"/>
      <family val="3"/>
      <charset val="134"/>
    </font>
    <font>
      <b/>
      <sz val="10"/>
      <name val="MS Sans Serif"/>
      <family val="2"/>
    </font>
    <font>
      <sz val="10"/>
      <name val="MS Sans Serif"/>
      <family val="2"/>
    </font>
    <font>
      <sz val="8"/>
      <name val="Arial"/>
      <family val="2"/>
    </font>
    <font>
      <b/>
      <i/>
      <sz val="16"/>
      <name val="Helv"/>
      <family val="2"/>
    </font>
    <font>
      <b/>
      <sz val="20"/>
      <color indexed="8"/>
      <name val="黑体"/>
      <family val="3"/>
    </font>
    <font>
      <sz val="10"/>
      <color indexed="8"/>
      <name val="宋体"/>
      <family val="3"/>
      <charset val="134"/>
    </font>
    <font>
      <b/>
      <sz val="10"/>
      <color indexed="8"/>
      <name val="黑体"/>
      <family val="3"/>
    </font>
    <font>
      <sz val="11"/>
      <name val="俵俽 俹僑僔僢僋"/>
      <charset val="134"/>
    </font>
    <font>
      <sz val="12"/>
      <color indexed="16"/>
      <name val="宋体"/>
      <family val="3"/>
      <charset val="134"/>
    </font>
    <font>
      <sz val="12"/>
      <name val="仿宋_GB2312"/>
      <family val="3"/>
      <charset val="134"/>
    </font>
    <font>
      <sz val="12"/>
      <color indexed="17"/>
      <name val="宋体"/>
      <family val="3"/>
      <charset val="134"/>
    </font>
    <font>
      <u/>
      <sz val="12"/>
      <color indexed="2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name val="ＭＳ Ｐゴシック"/>
      <family val="2"/>
    </font>
    <font>
      <sz val="12"/>
      <name val="바탕체"/>
      <family val="3"/>
    </font>
    <font>
      <sz val="11"/>
      <name val="蹈框"/>
      <charset val="134"/>
    </font>
    <font>
      <sz val="10"/>
      <name val="Book Antiqua"/>
      <family val="1"/>
    </font>
    <font>
      <sz val="12"/>
      <name val="Helv"/>
      <family val="2"/>
    </font>
    <font>
      <sz val="10"/>
      <name val="俵俽 僑僔僢僋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6"/>
      <name val="宋体"/>
      <family val="3"/>
      <charset val="134"/>
    </font>
    <font>
      <sz val="16"/>
      <name val="黑体"/>
      <family val="3"/>
      <charset val="134"/>
    </font>
    <font>
      <sz val="28"/>
      <name val="黑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2">
    <xf numFmtId="0" fontId="0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4" borderId="0" applyNumberFormat="0" applyBorder="0" applyAlignment="0" applyProtection="0"/>
    <xf numFmtId="0" fontId="14" fillId="14" borderId="0" applyNumberFormat="0" applyBorder="0" applyAlignment="0" applyProtection="0"/>
    <xf numFmtId="0" fontId="6" fillId="0" borderId="0">
      <alignment vertical="center"/>
    </xf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38" fontId="17" fillId="15" borderId="0" applyNumberFormat="0" applyBorder="0" applyAlignment="0" applyProtection="0"/>
    <xf numFmtId="10" fontId="17" fillId="16" borderId="1" applyNumberFormat="0" applyBorder="0" applyAlignment="0" applyProtection="0"/>
    <xf numFmtId="0" fontId="18" fillId="0" borderId="0"/>
    <xf numFmtId="0" fontId="2" fillId="0" borderId="0"/>
    <xf numFmtId="10" fontId="12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9" fontId="19" fillId="17" borderId="0">
      <alignment horizontal="center" vertical="center"/>
    </xf>
    <xf numFmtId="49" fontId="20" fillId="17" borderId="0">
      <alignment horizontal="left" vertical="top"/>
    </xf>
    <xf numFmtId="49" fontId="20" fillId="17" borderId="0">
      <alignment horizontal="right" vertical="top"/>
    </xf>
    <xf numFmtId="49" fontId="21" fillId="17" borderId="0">
      <alignment horizontal="center" vertical="center"/>
    </xf>
    <xf numFmtId="49" fontId="20" fillId="17" borderId="0">
      <alignment horizontal="center" vertical="center"/>
    </xf>
    <xf numFmtId="49" fontId="20" fillId="17" borderId="0">
      <alignment horizontal="left" vertical="center"/>
    </xf>
    <xf numFmtId="49" fontId="20" fillId="17" borderId="0">
      <alignment horizontal="right" vertical="center"/>
    </xf>
    <xf numFmtId="9" fontId="6" fillId="0" borderId="0" applyFont="0" applyFill="0" applyBorder="0" applyAlignment="0" applyProtection="0">
      <alignment vertical="center"/>
    </xf>
    <xf numFmtId="187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23" fillId="18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18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3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6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7" fillId="0" borderId="0"/>
    <xf numFmtId="0" fontId="1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5" fillId="10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0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8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0" fontId="30" fillId="0" borderId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181" fontId="31" fillId="0" borderId="1">
      <alignment horizontal="right" vertical="center"/>
    </xf>
    <xf numFmtId="0" fontId="1" fillId="0" borderId="0"/>
    <xf numFmtId="0" fontId="32" fillId="0" borderId="0"/>
    <xf numFmtId="0" fontId="33" fillId="0" borderId="0" applyFont="0" applyFill="0" applyBorder="0" applyAlignment="0" applyProtection="0"/>
    <xf numFmtId="41" fontId="12" fillId="0" borderId="0" applyFont="0" applyFill="0" applyBorder="0" applyAlignment="0" applyProtection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/>
  </cellStyleXfs>
  <cellXfs count="26">
    <xf numFmtId="0" fontId="0" fillId="0" borderId="0" xfId="0"/>
    <xf numFmtId="0" fontId="38" fillId="0" borderId="0" xfId="122" applyFont="1" applyProtection="1"/>
    <xf numFmtId="0" fontId="6" fillId="0" borderId="0" xfId="122" applyFont="1" applyAlignment="1" applyProtection="1">
      <alignment wrapText="1"/>
    </xf>
    <xf numFmtId="0" fontId="6" fillId="0" borderId="0" xfId="122" applyFont="1" applyProtection="1"/>
    <xf numFmtId="180" fontId="39" fillId="0" borderId="2" xfId="0" applyNumberFormat="1" applyFont="1" applyBorder="1" applyAlignment="1" applyProtection="1">
      <alignment horizontal="center" vertical="center" wrapText="1"/>
    </xf>
    <xf numFmtId="180" fontId="39" fillId="0" borderId="2" xfId="0" applyNumberFormat="1" applyFont="1" applyBorder="1" applyAlignment="1" applyProtection="1">
      <alignment horizontal="center" vertical="center"/>
    </xf>
    <xf numFmtId="0" fontId="6" fillId="0" borderId="0" xfId="122" applyFont="1" applyAlignment="1" applyProtection="1">
      <alignment vertical="center"/>
    </xf>
    <xf numFmtId="0" fontId="35" fillId="0" borderId="1" xfId="122" applyFont="1" applyBorder="1" applyAlignment="1" applyProtection="1">
      <alignment horizontal="center" vertical="center" wrapText="1"/>
    </xf>
    <xf numFmtId="0" fontId="35" fillId="0" borderId="1" xfId="0" applyFont="1" applyBorder="1" applyAlignment="1" applyProtection="1">
      <alignment horizontal="center" vertical="center"/>
    </xf>
    <xf numFmtId="180" fontId="35" fillId="0" borderId="1" xfId="0" applyNumberFormat="1" applyFont="1" applyBorder="1" applyAlignment="1" applyProtection="1">
      <alignment horizontal="center" vertical="center" wrapText="1"/>
    </xf>
    <xf numFmtId="0" fontId="36" fillId="0" borderId="1" xfId="123" applyFont="1" applyFill="1" applyBorder="1" applyAlignment="1" applyProtection="1">
      <alignment horizontal="center" vertical="center" wrapText="1"/>
    </xf>
    <xf numFmtId="0" fontId="8" fillId="0" borderId="0" xfId="122" applyFont="1" applyAlignment="1" applyProtection="1">
      <alignment vertical="center"/>
    </xf>
    <xf numFmtId="180" fontId="35" fillId="0" borderId="1" xfId="0" applyNumberFormat="1" applyFont="1" applyBorder="1" applyAlignment="1" applyProtection="1">
      <alignment horizontal="center" vertical="center" wrapText="1"/>
    </xf>
    <xf numFmtId="0" fontId="36" fillId="0" borderId="1" xfId="123" applyFont="1" applyFill="1" applyBorder="1" applyAlignment="1" applyProtection="1">
      <alignment horizontal="center" vertical="center" wrapText="1"/>
    </xf>
    <xf numFmtId="0" fontId="36" fillId="0" borderId="1" xfId="123" applyFont="1" applyFill="1" applyBorder="1" applyAlignment="1" applyProtection="1">
      <alignment horizontal="center" vertical="center"/>
    </xf>
    <xf numFmtId="0" fontId="36" fillId="0" borderId="1" xfId="123" applyFont="1" applyFill="1" applyBorder="1" applyAlignment="1" applyProtection="1">
      <alignment horizontal="center" vertical="center"/>
    </xf>
    <xf numFmtId="180" fontId="37" fillId="0" borderId="1" xfId="0" applyNumberFormat="1" applyFont="1" applyBorder="1" applyAlignment="1" applyProtection="1">
      <alignment horizontal="center" vertical="center" wrapText="1"/>
    </xf>
    <xf numFmtId="188" fontId="35" fillId="0" borderId="1" xfId="0" applyNumberFormat="1" applyFont="1" applyBorder="1" applyAlignment="1" applyProtection="1">
      <alignment horizontal="center" vertical="center" wrapText="1"/>
    </xf>
    <xf numFmtId="188" fontId="35" fillId="0" borderId="1" xfId="0" quotePrefix="1" applyNumberFormat="1" applyFont="1" applyBorder="1" applyAlignment="1" applyProtection="1">
      <alignment horizontal="center" vertical="center" wrapText="1"/>
    </xf>
    <xf numFmtId="180" fontId="35" fillId="0" borderId="1" xfId="0" quotePrefix="1" applyNumberFormat="1" applyFont="1" applyBorder="1" applyAlignment="1" applyProtection="1">
      <alignment horizontal="center" vertical="center" wrapText="1"/>
    </xf>
    <xf numFmtId="0" fontId="4" fillId="0" borderId="0" xfId="122" applyFont="1" applyAlignment="1" applyProtection="1">
      <alignment vertical="top"/>
    </xf>
    <xf numFmtId="180" fontId="37" fillId="16" borderId="1" xfId="0" applyNumberFormat="1" applyFont="1" applyFill="1" applyBorder="1" applyAlignment="1" applyProtection="1">
      <alignment horizontal="center" vertical="center" wrapText="1"/>
    </xf>
    <xf numFmtId="188" fontId="37" fillId="0" borderId="1" xfId="0" applyNumberFormat="1" applyFont="1" applyBorder="1" applyAlignment="1" applyProtection="1">
      <alignment horizontal="center" vertical="center" wrapText="1"/>
    </xf>
    <xf numFmtId="180" fontId="37" fillId="0" borderId="1" xfId="0" quotePrefix="1" applyNumberFormat="1" applyFont="1" applyBorder="1" applyAlignment="1" applyProtection="1">
      <alignment horizontal="center" vertical="center" wrapText="1"/>
    </xf>
    <xf numFmtId="180" fontId="37" fillId="0" borderId="1" xfId="0" applyNumberFormat="1" applyFont="1" applyBorder="1" applyAlignment="1" applyProtection="1">
      <alignment vertical="center" wrapText="1"/>
    </xf>
    <xf numFmtId="188" fontId="6" fillId="0" borderId="0" xfId="122" applyNumberFormat="1" applyFont="1" applyAlignment="1" applyProtection="1">
      <alignment wrapText="1"/>
    </xf>
  </cellXfs>
  <cellStyles count="162">
    <cellStyle name="_2007 贵州 公路、水路项目-与部对接后" xfId="1"/>
    <cellStyle name="_2007 路网及治超站" xfId="2"/>
    <cellStyle name="_2007高速计划修改" xfId="3"/>
    <cellStyle name="_2007年报部建议计划（0703012）" xfId="4"/>
    <cellStyle name="_2007年东中部通村油路改造计划" xfId="5"/>
    <cellStyle name="_2007年公路建议计划(宁夏核对交通部）" xfId="6"/>
    <cellStyle name="_2007年湖南省一般公路建议计划" xfId="7"/>
    <cellStyle name="_2007年计划核对  报部" xfId="8"/>
    <cellStyle name="_2007年农村渡口改造、渡该桥计划" xfId="9"/>
    <cellStyle name="_2007年农村客运站计划 " xfId="10"/>
    <cellStyle name="_2007年通达工程计划" xfId="11"/>
    <cellStyle name="_2008年公路建设计划（定稿080202）核对会改" xfId="12"/>
    <cellStyle name="_2008年公路建设计划（下达计划版）" xfId="13"/>
    <cellStyle name="_2008年农村公路计划（下达计划版）" xfId="14"/>
    <cellStyle name="_2008年预算内边防界河项目（根据发改委要求1.2亿元）转发" xfId="15"/>
    <cellStyle name="_2008年治超站点计划" xfId="16"/>
    <cellStyle name="_2009年公路建议计划空白表.13xls" xfId="17"/>
    <cellStyle name="_2师2009年公路建议计划表" xfId="18"/>
    <cellStyle name="_6师 2008年公路建议计划表" xfId="19"/>
    <cellStyle name="_9师2009年公路建议计划空白表" xfId="20"/>
    <cellStyle name="_Book1" xfId="21"/>
    <cellStyle name="_Book2" xfId="22"/>
    <cellStyle name="_ET_STYLE_NoName_00_" xfId="23"/>
    <cellStyle name="_安徽（核对后2-13）x" xfId="24"/>
    <cellStyle name="_安徽（核对后正式上报稿）x" xfId="25"/>
    <cellStyle name="_兵团 2008年公路建议计划明细表-最终1120" xfId="26"/>
    <cellStyle name="_兵团安保" xfId="27"/>
    <cellStyle name="_兵团安保危桥改造项目计划核对初稿" xfId="28"/>
    <cellStyle name="_兵团危桥" xfId="29"/>
    <cellStyle name="_兵团修改调整报部2008年通乡油路计划表" xfId="30"/>
    <cellStyle name="_各师上报2009年重点项目建议计划" xfId="31"/>
    <cellStyle name="_公路全社会总表(全国汇总)" xfId="32"/>
    <cellStyle name="_公路司2007计划" xfId="33"/>
    <cellStyle name="_河南2007" xfId="34"/>
    <cellStyle name="_黑龙江2007年计划规模反馈部" xfId="35"/>
    <cellStyle name="_湖北(公路)" xfId="36"/>
    <cellStyle name="_湖北农村公路建设（核对调整后）" xfId="37"/>
    <cellStyle name="_汇总表报规划司" xfId="38"/>
    <cellStyle name="_建议计划（陕西通达报部4.11）" xfId="39"/>
    <cellStyle name="_江苏（农村渡口）" xfId="40"/>
    <cellStyle name="_江苏（农村客运站）" xfId="41"/>
    <cellStyle name="_辽宁（公路）" xfId="42"/>
    <cellStyle name="_青海" xfId="43"/>
    <cellStyle name="_厦门2007年公路建议计划表(上报稿)" xfId="44"/>
    <cellStyle name="_调整正式报部2008年公路建议计划表" xfId="45"/>
    <cellStyle name="_西藏2007年固定资产投资计划（交通部要求核实3月5日）" xfId="46"/>
    <cellStyle name="_新疆2007年交通固定资产投资建议计划" xfId="47"/>
    <cellStyle name="_一般项目" xfId="48"/>
    <cellStyle name="_云南公路2007核对" xfId="49"/>
    <cellStyle name="_灾害防治" xfId="50"/>
    <cellStyle name="0,0_x000d__x000a_NA_x000d__x000a_" xfId="51"/>
    <cellStyle name="Accent1" xfId="52"/>
    <cellStyle name="Accent1 - 20%" xfId="53"/>
    <cellStyle name="Accent1 - 40%" xfId="54"/>
    <cellStyle name="Accent1 - 60%" xfId="55"/>
    <cellStyle name="Accent2" xfId="56"/>
    <cellStyle name="Accent2 - 20%" xfId="57"/>
    <cellStyle name="Accent2 - 40%" xfId="58"/>
    <cellStyle name="Accent2 - 60%" xfId="59"/>
    <cellStyle name="Accent3" xfId="60"/>
    <cellStyle name="Accent3 - 20%" xfId="61"/>
    <cellStyle name="Accent3 - 40%" xfId="62"/>
    <cellStyle name="Accent3 - 60%" xfId="63"/>
    <cellStyle name="Accent4" xfId="64"/>
    <cellStyle name="Accent4 - 20%" xfId="65"/>
    <cellStyle name="Accent4 - 40%" xfId="66"/>
    <cellStyle name="Accent4 - 60%" xfId="67"/>
    <cellStyle name="Accent5" xfId="68"/>
    <cellStyle name="Accent5 - 20%" xfId="69"/>
    <cellStyle name="Accent5 - 40%" xfId="70"/>
    <cellStyle name="Accent5 - 60%" xfId="71"/>
    <cellStyle name="Accent6" xfId="72"/>
    <cellStyle name="Accent6 - 20%" xfId="73"/>
    <cellStyle name="Accent6 - 40%" xfId="74"/>
    <cellStyle name="Accent6 - 60%" xfId="75"/>
    <cellStyle name="C:\Documents and Settings\Administrator\My Documents" xfId="76"/>
    <cellStyle name="Comma [0]_laroux" xfId="77"/>
    <cellStyle name="Comma_laroux" xfId="78"/>
    <cellStyle name="Currency [0]_laroux" xfId="79"/>
    <cellStyle name="Currency_laroux" xfId="80"/>
    <cellStyle name="Grey" xfId="81"/>
    <cellStyle name="Input [yellow]" xfId="82"/>
    <cellStyle name="Normal - Style1" xfId="83"/>
    <cellStyle name="Normal_0105第二套审计报表定稿" xfId="84"/>
    <cellStyle name="Percent [2]" xfId="85"/>
    <cellStyle name="Percent [2]P" xfId="86"/>
    <cellStyle name="RowLevel_0" xfId="87"/>
    <cellStyle name="S1-0" xfId="88"/>
    <cellStyle name="S1-1" xfId="89"/>
    <cellStyle name="S1-2" xfId="90"/>
    <cellStyle name="S1-3" xfId="91"/>
    <cellStyle name="S1-4" xfId="92"/>
    <cellStyle name="S1-5" xfId="93"/>
    <cellStyle name="S1-6" xfId="94"/>
    <cellStyle name="百分比 2" xfId="95"/>
    <cellStyle name="捠壿 [0.00]_TABLE 3" xfId="96"/>
    <cellStyle name="捠壿_TABLE 3" xfId="97"/>
    <cellStyle name="表标题" xfId="98"/>
    <cellStyle name="差_2008界河项目" xfId="99"/>
    <cellStyle name="差_2008年公路建设计划（定稿080202）核对会改" xfId="100"/>
    <cellStyle name="差_2008年公路建设计划（下达计划版）" xfId="101"/>
    <cellStyle name="差_2008年农村公路计划（下达计划版）" xfId="102"/>
    <cellStyle name="差_2009年农村客运站计划(上报计划处定稿)(1)" xfId="103"/>
    <cellStyle name="差_2009年农村客运站计划(上报计划处稿)" xfId="104"/>
    <cellStyle name="差_2011年公路建议计划空白表" xfId="105"/>
    <cellStyle name="差_兵团 2008年公路建议计划明细表-最终1120" xfId="106"/>
    <cellStyle name="差_兵团上报2009年交通基础建设计划" xfId="107"/>
    <cellStyle name="差_兵团修改调整报部2008年通乡油路计划表" xfId="108"/>
    <cellStyle name="差_公路全社会总表(全国汇总)" xfId="109"/>
    <cellStyle name="常规" xfId="0" builtinId="0"/>
    <cellStyle name="常规 10" xfId="110"/>
    <cellStyle name="常规 2" xfId="111"/>
    <cellStyle name="常规 2 2" xfId="112"/>
    <cellStyle name="常规 2_2009年农村客运站计划(上报计划处定稿)(1)" xfId="113"/>
    <cellStyle name="常规 3" xfId="114"/>
    <cellStyle name="常规 4" xfId="115"/>
    <cellStyle name="常规 4 2" xfId="116"/>
    <cellStyle name="常规 5" xfId="117"/>
    <cellStyle name="常规 6" xfId="118"/>
    <cellStyle name="常规 7" xfId="119"/>
    <cellStyle name="常规 8" xfId="120"/>
    <cellStyle name="常规 9" xfId="121"/>
    <cellStyle name="常规_2001年直属计划" xfId="122"/>
    <cellStyle name="常规_Sheet1" xfId="123"/>
    <cellStyle name="常徲匀䀀" xfId="124"/>
    <cellStyle name="超级链接_04年部资金计划送审稿" xfId="125"/>
    <cellStyle name="好_2008界河项目" xfId="126"/>
    <cellStyle name="好_2008年公路建设计划（定稿080202）核对会改" xfId="127"/>
    <cellStyle name="好_2008年公路建设计划（下达计划版）" xfId="128"/>
    <cellStyle name="好_2008年农村公路计划（下达计划版）" xfId="129"/>
    <cellStyle name="好_2009年农村客运站计划(上报计划处定稿)(1)" xfId="130"/>
    <cellStyle name="好_2009年农村客运站计划(上报计划处稿)" xfId="131"/>
    <cellStyle name="好_2011年公路建议计划空白表" xfId="132"/>
    <cellStyle name="好_兵团 2008年公路建议计划明细表-最终1120" xfId="133"/>
    <cellStyle name="好_兵团上报2009年交通基础建设计划" xfId="134"/>
    <cellStyle name="好_兵团修改调整报部2008年通乡油路计划表" xfId="135"/>
    <cellStyle name="好_公路全社会总表(全国汇总)" xfId="136"/>
    <cellStyle name="后继超级链接_（涵江）通高级次高级路面表1" xfId="137"/>
    <cellStyle name="霓付 [0]_97MBO" xfId="138"/>
    <cellStyle name="霓付_97MBO" xfId="139"/>
    <cellStyle name="烹拳 [0]_97MBO" xfId="140"/>
    <cellStyle name="烹拳_97MBO" xfId="141"/>
    <cellStyle name="普通_ 白土" xfId="142"/>
    <cellStyle name="千分位[0]_ 白土" xfId="143"/>
    <cellStyle name="千分位_ 白土" xfId="144"/>
    <cellStyle name="千位[0]_(二)单" xfId="145"/>
    <cellStyle name="千位_(二)单" xfId="146"/>
    <cellStyle name="千位分隔 2" xfId="147"/>
    <cellStyle name="钎霖_laroux" xfId="148"/>
    <cellStyle name="强调 1" xfId="149"/>
    <cellStyle name="强调 2" xfId="150"/>
    <cellStyle name="强调 3" xfId="151"/>
    <cellStyle name="数字" xfId="152"/>
    <cellStyle name="样式 1" xfId="153"/>
    <cellStyle name="昗弨_FWBS1100" xfId="154"/>
    <cellStyle name="寘嬫愗傝 [0.00]_RFP003B" xfId="155"/>
    <cellStyle name="寘嬫愗傝_Table5" xfId="156"/>
    <cellStyle name="콤마 [0]_BOILER-CO1" xfId="157"/>
    <cellStyle name="콤마_BOILER-CO1" xfId="158"/>
    <cellStyle name="통화 [0]_BOILER-CO1" xfId="159"/>
    <cellStyle name="통화_BOILER-CO1" xfId="160"/>
    <cellStyle name="표준_0N-HANDLING " xfId="1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view="pageBreakPreview" zoomScale="70" zoomScaleNormal="75" zoomScaleSheetLayoutView="70" workbookViewId="0">
      <selection activeCell="M6" sqref="M6"/>
    </sheetView>
  </sheetViews>
  <sheetFormatPr defaultColWidth="9" defaultRowHeight="14.25"/>
  <cols>
    <col min="1" max="1" width="8.375" style="3" customWidth="1"/>
    <col min="2" max="2" width="21.625" style="2" customWidth="1"/>
    <col min="3" max="3" width="15.125" style="2" customWidth="1"/>
    <col min="4" max="4" width="13.875" style="2" customWidth="1"/>
    <col min="5" max="5" width="15.5" style="2" bestFit="1" customWidth="1"/>
    <col min="6" max="6" width="7" style="2" customWidth="1"/>
    <col min="7" max="8" width="7.375" style="2" customWidth="1"/>
    <col min="9" max="9" width="10.375" style="2" customWidth="1"/>
    <col min="10" max="10" width="8.875" style="2" customWidth="1"/>
    <col min="11" max="11" width="10.875" style="2" customWidth="1"/>
    <col min="12" max="12" width="6.875" style="2" customWidth="1"/>
    <col min="13" max="13" width="7.875" style="3" customWidth="1"/>
    <col min="14" max="14" width="7.125" style="3" customWidth="1"/>
    <col min="15" max="15" width="8.375" style="3" customWidth="1"/>
    <col min="16" max="16" width="7" style="3" customWidth="1"/>
    <col min="17" max="17" width="26.875" style="3" bestFit="1" customWidth="1"/>
    <col min="18" max="16384" width="9" style="3"/>
  </cols>
  <sheetData>
    <row r="1" spans="1:17" ht="20.25">
      <c r="A1" s="1" t="s">
        <v>24</v>
      </c>
    </row>
    <row r="2" spans="1:17" s="6" customFormat="1" ht="35.25">
      <c r="A2" s="4" t="s">
        <v>18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s="11" customFormat="1" ht="41.45" customHeight="1">
      <c r="A3" s="7" t="s">
        <v>3</v>
      </c>
      <c r="B3" s="8" t="s">
        <v>2</v>
      </c>
      <c r="C3" s="9" t="s">
        <v>23</v>
      </c>
      <c r="D3" s="9"/>
      <c r="E3" s="9"/>
      <c r="F3" s="9"/>
      <c r="G3" s="9" t="s">
        <v>4</v>
      </c>
      <c r="H3" s="9"/>
      <c r="I3" s="9" t="s">
        <v>25</v>
      </c>
      <c r="J3" s="9"/>
      <c r="K3" s="9"/>
      <c r="L3" s="9"/>
      <c r="M3" s="9" t="s">
        <v>22</v>
      </c>
      <c r="N3" s="9"/>
      <c r="O3" s="9"/>
      <c r="P3" s="9"/>
      <c r="Q3" s="10" t="s">
        <v>7</v>
      </c>
    </row>
    <row r="4" spans="1:17" s="11" customFormat="1" ht="52.7" customHeight="1">
      <c r="A4" s="8"/>
      <c r="B4" s="8"/>
      <c r="C4" s="12" t="s">
        <v>5</v>
      </c>
      <c r="D4" s="12" t="s">
        <v>13</v>
      </c>
      <c r="E4" s="12" t="s">
        <v>14</v>
      </c>
      <c r="F4" s="12" t="s">
        <v>12</v>
      </c>
      <c r="G4" s="13" t="s">
        <v>1</v>
      </c>
      <c r="H4" s="13" t="s">
        <v>6</v>
      </c>
      <c r="I4" s="14" t="s">
        <v>5</v>
      </c>
      <c r="J4" s="12" t="s">
        <v>13</v>
      </c>
      <c r="K4" s="12" t="s">
        <v>14</v>
      </c>
      <c r="L4" s="12" t="s">
        <v>20</v>
      </c>
      <c r="M4" s="12" t="s">
        <v>0</v>
      </c>
      <c r="N4" s="12" t="s">
        <v>13</v>
      </c>
      <c r="O4" s="12" t="s">
        <v>14</v>
      </c>
      <c r="P4" s="12" t="s">
        <v>16</v>
      </c>
      <c r="Q4" s="15"/>
    </row>
    <row r="5" spans="1:17" s="20" customFormat="1" ht="41.45" customHeight="1">
      <c r="A5" s="7"/>
      <c r="B5" s="16"/>
      <c r="C5" s="17">
        <f>SUM(C6:C7)</f>
        <v>16033.85</v>
      </c>
      <c r="D5" s="18">
        <f>SUM(D6:D7)</f>
        <v>3500</v>
      </c>
      <c r="E5" s="17">
        <f>SUM(E6:E7)</f>
        <v>12533.85</v>
      </c>
      <c r="F5" s="19" t="s">
        <v>9</v>
      </c>
      <c r="G5" s="12"/>
      <c r="H5" s="12"/>
      <c r="I5" s="12">
        <f>SUM(I6:I7)</f>
        <v>14400</v>
      </c>
      <c r="J5" s="12">
        <f>SUM(J6:J7)</f>
        <v>3500</v>
      </c>
      <c r="K5" s="12">
        <f>SUM(K6:K7)</f>
        <v>10900</v>
      </c>
      <c r="L5" s="19" t="s">
        <v>9</v>
      </c>
      <c r="M5" s="12">
        <f>SUM(M6:M7)</f>
        <v>766</v>
      </c>
      <c r="N5" s="12">
        <f>SUM(N6:N7)</f>
        <v>0</v>
      </c>
      <c r="O5" s="12">
        <f>SUM(O6:O7)</f>
        <v>766</v>
      </c>
      <c r="P5" s="19" t="s">
        <v>9</v>
      </c>
      <c r="Q5" s="16"/>
    </row>
    <row r="6" spans="1:17" ht="179.45" customHeight="1">
      <c r="A6" s="21">
        <v>1</v>
      </c>
      <c r="B6" s="16" t="s">
        <v>15</v>
      </c>
      <c r="C6" s="22">
        <v>11706.1</v>
      </c>
      <c r="D6" s="23">
        <v>3500</v>
      </c>
      <c r="E6" s="22">
        <v>8206.1</v>
      </c>
      <c r="F6" s="23" t="s">
        <v>19</v>
      </c>
      <c r="G6" s="23" t="s">
        <v>10</v>
      </c>
      <c r="H6" s="23" t="s">
        <v>11</v>
      </c>
      <c r="I6" s="23">
        <f>SUM(J6:L6)</f>
        <v>10500</v>
      </c>
      <c r="J6" s="23">
        <v>3500</v>
      </c>
      <c r="K6" s="16">
        <v>7000</v>
      </c>
      <c r="L6" s="23" t="s">
        <v>9</v>
      </c>
      <c r="M6" s="16">
        <f t="shared" ref="M6" si="0">SUM(O6:P6)</f>
        <v>376</v>
      </c>
      <c r="N6" s="23">
        <v>0</v>
      </c>
      <c r="O6" s="16">
        <v>376</v>
      </c>
      <c r="P6" s="23" t="s">
        <v>9</v>
      </c>
      <c r="Q6" s="24" t="s">
        <v>21</v>
      </c>
    </row>
    <row r="7" spans="1:17" ht="179.45" customHeight="1">
      <c r="A7" s="21">
        <v>2</v>
      </c>
      <c r="B7" s="16" t="s">
        <v>8</v>
      </c>
      <c r="C7" s="22">
        <f t="shared" ref="C7" si="1">SUM(E7:F7)</f>
        <v>4327.75</v>
      </c>
      <c r="D7" s="23">
        <v>0</v>
      </c>
      <c r="E7" s="22">
        <v>4327.75</v>
      </c>
      <c r="F7" s="23" t="s">
        <v>9</v>
      </c>
      <c r="G7" s="23" t="s">
        <v>10</v>
      </c>
      <c r="H7" s="23" t="s">
        <v>11</v>
      </c>
      <c r="I7" s="23">
        <f t="shared" ref="I7" si="2">K7+L7</f>
        <v>3900</v>
      </c>
      <c r="J7" s="23">
        <v>0</v>
      </c>
      <c r="K7" s="16">
        <v>3900</v>
      </c>
      <c r="L7" s="23" t="s">
        <v>9</v>
      </c>
      <c r="M7" s="16">
        <f>SUM(O7:P7)</f>
        <v>390</v>
      </c>
      <c r="N7" s="23">
        <v>0</v>
      </c>
      <c r="O7" s="16">
        <v>390</v>
      </c>
      <c r="P7" s="23" t="s">
        <v>9</v>
      </c>
      <c r="Q7" s="24" t="s">
        <v>17</v>
      </c>
    </row>
    <row r="16" spans="1:17">
      <c r="E16" s="25"/>
    </row>
  </sheetData>
  <mergeCells count="6">
    <mergeCell ref="A2:Q2"/>
    <mergeCell ref="Q3:Q4"/>
    <mergeCell ref="G3:H3"/>
    <mergeCell ref="C3:F3"/>
    <mergeCell ref="M3:P3"/>
    <mergeCell ref="I3:L3"/>
  </mergeCells>
  <phoneticPr fontId="1" type="noConversion"/>
  <printOptions horizontalCentered="1"/>
  <pageMargins left="1.0629921259842521" right="0.6692913385826772" top="0.98425196850393704" bottom="0.98425196850393704" header="0.51181102362204722" footer="0.51181102362204722"/>
  <pageSetup paperSize="9" scale="62" orientation="landscape" r:id="rId1"/>
  <headerFooter alignWithMargins="0"/>
  <colBreaks count="1" manualBreakCount="1">
    <brk id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支持系统表</vt:lpstr>
      <vt:lpstr>支持系统表!Print_Area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2014-10-31T02:48:25Z</cp:lastPrinted>
  <dcterms:created xsi:type="dcterms:W3CDTF">2011-08-02T09:51:29Z</dcterms:created>
  <dcterms:modified xsi:type="dcterms:W3CDTF">2021-11-29T07:39:58Z</dcterms:modified>
</cp:coreProperties>
</file>